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13Е013ЕП1_ЈУЛ 2019. (од 24.06. 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<sst xmlns="http://schemas.openxmlformats.org/spreadsheetml/2006/main" count="30" uniqueCount="30">
  <si>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Број индекса</t>
  </si>
  <si>
    <t>Презиме</t>
  </si>
  <si>
    <t>Име</t>
  </si>
  <si>
    <t>Предиспитне</t>
  </si>
  <si>
    <t>Зад. 1</t>
  </si>
  <si>
    <t>Зад. 2</t>
  </si>
  <si>
    <t>Зад. 3</t>
  </si>
  <si>
    <t>Писмени</t>
  </si>
  <si>
    <t>Укупно</t>
  </si>
  <si>
    <t>Лаб</t>
  </si>
  <si>
    <t>Teорија</t>
  </si>
  <si>
    <t>Оцена</t>
  </si>
  <si>
    <t>Иван</t>
  </si>
  <si>
    <t>2016/0160</t>
  </si>
  <si>
    <t>Миљевић</t>
  </si>
  <si>
    <t>2016/0189</t>
  </si>
  <si>
    <t>Сара</t>
  </si>
  <si>
    <t>Стаматовић</t>
  </si>
  <si>
    <t>Бранко</t>
  </si>
  <si>
    <t>2011/0497</t>
  </si>
  <si>
    <t>Ђуришић</t>
  </si>
  <si>
    <t>2014/0419</t>
  </si>
  <si>
    <t>Тодоровић</t>
  </si>
  <si>
    <t>Марија</t>
  </si>
  <si>
    <t>2016/0318</t>
  </si>
  <si>
    <t>Пастор</t>
  </si>
  <si>
    <t>Ана</t>
  </si>
  <si>
    <t>15</t>
  </si>
  <si>
    <t>Напомена</t>
  </si>
  <si>
    <t>Лабораторијске вежбе?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</si>
</sst>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  <numFmt numFmtId="173" formatCode="[$-409]h:mm:ss\ AM/PM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2.421875" style="0" customWidth="1"/>
    <col min="4" max="4" width="9.28125" style="0" customWidth="1"/>
    <col min="5" max="5" width="13.00390625" style="0" customWidth="1"/>
    <col min="6" max="6" width="9.28125" style="0" customWidth="1"/>
    <col min="8" max="8" width="11.140625" style="0" customWidth="1"/>
    <col min="10" max="10" width="12.8515625" style="0" customWidth="1"/>
    <col min="12" max="12" width="11.8515625" style="0" customWidth="1"/>
    <col min="13" max="13" width="24.7109375" style="0" customWidth="1"/>
  </cols>
  <sheetData>
    <row r="1" spans="1:13" s="1" customFormat="1" ht="12.75">
      <c r="A1" s="12" t="s">
        <v>0</v>
      </c>
      <c r="B1" s="12" t="s">
        <v>1</v>
      </c>
      <c r="C1" s="12" t="s">
        <v>2</v>
      </c>
      <c r="D1" s="13" t="s">
        <v>9</v>
      </c>
      <c r="E1" s="13" t="s">
        <v>3</v>
      </c>
      <c r="F1" s="13" t="s">
        <v>10</v>
      </c>
      <c r="G1" s="13" t="s">
        <v>4</v>
      </c>
      <c r="H1" s="13" t="s">
        <v>5</v>
      </c>
      <c r="I1" s="13" t="s">
        <v>6</v>
      </c>
      <c r="J1" s="12" t="s">
        <v>7</v>
      </c>
      <c r="K1" s="12" t="s">
        <v>8</v>
      </c>
      <c r="L1" s="12" t="s">
        <v>11</v>
      </c>
      <c r="M1" s="30" t="s">
        <v>28</v>
      </c>
    </row>
    <row r="2" spans="1:12" ht="12.75">
      <c r="A2" s="28" t="s">
        <v>13</v>
      </c>
      <c r="B2" s="28" t="s">
        <v>14</v>
      </c>
      <c r="C2" s="28" t="s">
        <v>18</v>
      </c>
      <c r="D2" s="6"/>
      <c r="E2" s="6">
        <f>IF(D2&gt;10,(D2-10)+30,IF(D2&gt;0,D2*3,0))</f>
        <v>0</v>
      </c>
      <c r="F2" s="7">
        <v>0</v>
      </c>
      <c r="G2" s="8">
        <v>10</v>
      </c>
      <c r="H2" s="8">
        <v>0</v>
      </c>
      <c r="I2" s="8">
        <v>3</v>
      </c>
      <c r="J2" s="8">
        <f>F2+G2+H2+I2</f>
        <v>13</v>
      </c>
      <c r="K2" s="7">
        <f>E2+J2</f>
        <v>13</v>
      </c>
      <c r="L2" s="14">
        <f>IF(J2&gt;=40,IF(K2&gt;=90,10,IF(K2&gt;=80,9,IF(K2&gt;=70,8,IF(K2&gt;=60,7,IF(K2&gt;=50,6,5))))),5)</f>
        <v>5</v>
      </c>
    </row>
    <row r="3" spans="1:12" ht="12.75">
      <c r="A3" s="28" t="s">
        <v>15</v>
      </c>
      <c r="B3" s="28" t="s">
        <v>17</v>
      </c>
      <c r="C3" s="28" t="s">
        <v>16</v>
      </c>
      <c r="D3" s="4" t="s">
        <v>27</v>
      </c>
      <c r="E3" s="6">
        <f>IF(D3&gt;10,(D3-10)+30,IF(D3&gt;0,D3*3,0))</f>
        <v>35</v>
      </c>
      <c r="F3" s="7">
        <v>0</v>
      </c>
      <c r="G3" s="8">
        <v>14</v>
      </c>
      <c r="H3" s="8">
        <v>10</v>
      </c>
      <c r="I3" s="8">
        <v>16</v>
      </c>
      <c r="J3" s="8">
        <f>F3+G3+H3+I3</f>
        <v>40</v>
      </c>
      <c r="K3" s="7">
        <f>E3+J3</f>
        <v>75</v>
      </c>
      <c r="L3" s="14">
        <f>IF(J3&gt;=40,IF(K3&gt;=90,10,IF(K3&gt;=80,9,IF(K3&gt;=70,8,IF(K3&gt;=60,7,IF(K3&gt;=50,6,5))))),5)</f>
        <v>8</v>
      </c>
    </row>
    <row r="4" spans="1:13" ht="12.75">
      <c r="A4" s="28" t="s">
        <v>19</v>
      </c>
      <c r="B4" s="28" t="s">
        <v>20</v>
      </c>
      <c r="C4" s="28" t="s">
        <v>12</v>
      </c>
      <c r="D4" s="4"/>
      <c r="E4" s="6">
        <f>IF(D4&gt;10,(D4-10)+30,IF(D4&gt;0,D4*3,0))</f>
        <v>0</v>
      </c>
      <c r="F4" s="29">
        <v>0</v>
      </c>
      <c r="G4" s="29">
        <v>18</v>
      </c>
      <c r="H4" s="29">
        <v>23</v>
      </c>
      <c r="I4" s="29">
        <v>20</v>
      </c>
      <c r="J4" s="8">
        <f>F4+G4+H4+I4</f>
        <v>61</v>
      </c>
      <c r="K4" s="7">
        <f>E4+J4</f>
        <v>61</v>
      </c>
      <c r="L4" s="14">
        <f>IF(J4&gt;=40,IF(K4&gt;=90,10,IF(K4&gt;=80,9,IF(K4&gt;=70,8,IF(K4&gt;=60,7,IF(K4&gt;=50,6,5))))),5)</f>
        <v>7</v>
      </c>
      <c r="M4" t="s">
        <v>29</v>
      </c>
    </row>
    <row r="5" spans="1:12" ht="12.75">
      <c r="A5" s="4" t="s">
        <v>21</v>
      </c>
      <c r="B5" s="4" t="s">
        <v>22</v>
      </c>
      <c r="C5" s="4" t="s">
        <v>23</v>
      </c>
      <c r="D5" s="6">
        <v>29</v>
      </c>
      <c r="E5" s="6">
        <v>29</v>
      </c>
      <c r="F5" s="7">
        <v>0</v>
      </c>
      <c r="G5" s="8">
        <v>16</v>
      </c>
      <c r="H5" s="8">
        <v>23</v>
      </c>
      <c r="I5" s="8">
        <v>18</v>
      </c>
      <c r="J5" s="8">
        <f>F5+G5+H5+I5</f>
        <v>57</v>
      </c>
      <c r="K5" s="7">
        <f>E5+J5</f>
        <v>86</v>
      </c>
      <c r="L5" s="14">
        <f>IF(J5&gt;=40,IF(K5&gt;=90,10,IF(K5&gt;=80,9,IF(K5&gt;=70,8,IF(K5&gt;=60,7,IF(K5&gt;=50,6,5))))),5)</f>
        <v>9</v>
      </c>
    </row>
    <row r="6" spans="1:12" ht="12.75">
      <c r="A6" s="4" t="s">
        <v>24</v>
      </c>
      <c r="B6" s="4" t="s">
        <v>25</v>
      </c>
      <c r="C6" s="4" t="s">
        <v>26</v>
      </c>
      <c r="D6" s="6"/>
      <c r="E6" s="6">
        <f>IF(D6&gt;10,(D6-10)+30,IF(D6&gt;0,D6*3,0))</f>
        <v>0</v>
      </c>
      <c r="F6" s="7">
        <v>0</v>
      </c>
      <c r="G6" s="8">
        <v>0</v>
      </c>
      <c r="H6" s="8">
        <v>15</v>
      </c>
      <c r="I6" s="8">
        <v>10</v>
      </c>
      <c r="J6" s="8">
        <f>F6+G6+H6+I6</f>
        <v>25</v>
      </c>
      <c r="K6" s="7">
        <f>E6+J6</f>
        <v>25</v>
      </c>
      <c r="L6" s="14">
        <f>IF(J6&gt;=40,IF(K6&gt;=90,10,IF(K6&gt;=80,9,IF(K6&gt;=70,8,IF(K6&gt;=60,7,IF(K6&gt;=50,6,5))))),5)</f>
        <v>5</v>
      </c>
    </row>
    <row r="7" spans="1:12" ht="12.75">
      <c r="A7" s="27"/>
      <c r="B7" s="27"/>
      <c r="C7" s="27"/>
      <c r="D7" s="20"/>
      <c r="E7" s="16"/>
      <c r="F7" s="21"/>
      <c r="G7" s="21"/>
      <c r="H7" s="20"/>
      <c r="I7" s="20"/>
      <c r="J7" s="18"/>
      <c r="K7" s="17"/>
      <c r="L7" s="19"/>
    </row>
    <row r="8" spans="1:12" ht="12.75">
      <c r="A8" s="27"/>
      <c r="B8" s="27"/>
      <c r="C8" s="27"/>
      <c r="D8" s="22"/>
      <c r="E8" s="16"/>
      <c r="F8" s="23"/>
      <c r="G8" s="24"/>
      <c r="H8" s="24"/>
      <c r="I8" s="24"/>
      <c r="J8" s="18"/>
      <c r="K8" s="17"/>
      <c r="L8" s="19"/>
    </row>
    <row r="9" spans="1:12" ht="12.75">
      <c r="A9" s="25"/>
      <c r="B9" s="25"/>
      <c r="C9" s="25"/>
      <c r="D9" s="26"/>
      <c r="E9" s="26"/>
      <c r="F9" s="26"/>
      <c r="G9" s="26"/>
      <c r="H9" s="26"/>
      <c r="I9" s="26"/>
      <c r="J9" s="25"/>
      <c r="K9" s="25"/>
      <c r="L9" s="25"/>
    </row>
    <row r="10" spans="1:12" ht="12.75">
      <c r="A10" s="9"/>
      <c r="B10" s="9"/>
      <c r="C10" s="9"/>
      <c r="D10" s="27"/>
      <c r="E10" s="16"/>
      <c r="F10" s="17"/>
      <c r="G10" s="18"/>
      <c r="H10" s="18"/>
      <c r="I10" s="18"/>
      <c r="J10" s="18"/>
      <c r="K10" s="17"/>
      <c r="L10" s="19"/>
    </row>
    <row r="11" spans="1:12" ht="12.75">
      <c r="A11" s="15"/>
      <c r="B11" s="15"/>
      <c r="C11" s="15"/>
      <c r="D11" s="16"/>
      <c r="E11" s="16"/>
      <c r="F11" s="17"/>
      <c r="G11" s="18"/>
      <c r="H11" s="18"/>
      <c r="I11" s="18"/>
      <c r="J11" s="18"/>
      <c r="K11" s="17"/>
      <c r="L11" s="19"/>
    </row>
    <row r="12" spans="1:12" ht="12.75">
      <c r="A12" s="15"/>
      <c r="B12" s="15"/>
      <c r="C12" s="15"/>
      <c r="D12" s="16"/>
      <c r="E12" s="16"/>
      <c r="F12" s="17"/>
      <c r="G12" s="18"/>
      <c r="H12" s="18"/>
      <c r="I12" s="18"/>
      <c r="J12" s="18"/>
      <c r="K12" s="17"/>
      <c r="L12" s="19"/>
    </row>
    <row r="13" spans="1:8" ht="12.75">
      <c r="A13" s="9"/>
      <c r="B13" s="9"/>
      <c r="C13" s="9"/>
      <c r="D13" s="10"/>
      <c r="E13" s="11"/>
      <c r="F13" s="11"/>
      <c r="G13" s="11"/>
      <c r="H13" s="5"/>
    </row>
    <row r="14" spans="1:8" ht="12.75">
      <c r="A14" s="9"/>
      <c r="B14" s="9"/>
      <c r="C14" s="9"/>
      <c r="D14" s="10"/>
      <c r="E14" s="11"/>
      <c r="F14" s="11"/>
      <c r="G14" s="11"/>
      <c r="H14" s="5"/>
    </row>
    <row r="15" spans="1:12" ht="12.75">
      <c r="A15" s="9"/>
      <c r="B15" s="9"/>
      <c r="C15" s="9"/>
      <c r="D15" s="10"/>
      <c r="E15" s="5"/>
      <c r="F15" s="5"/>
      <c r="G15" s="5"/>
      <c r="H15" s="5"/>
      <c r="L15" s="3"/>
    </row>
    <row r="16" spans="1:12" ht="12.75">
      <c r="A16" s="9"/>
      <c r="B16" s="9"/>
      <c r="C16" s="9"/>
      <c r="D16" s="10"/>
      <c r="E16" s="11"/>
      <c r="F16" s="11"/>
      <c r="G16" s="11"/>
      <c r="H16" s="5"/>
      <c r="K16" s="2"/>
      <c r="L16" s="3"/>
    </row>
    <row r="17" spans="1:12" ht="12.75">
      <c r="A17" s="9"/>
      <c r="B17" s="9"/>
      <c r="C17" s="9"/>
      <c r="D17" s="10"/>
      <c r="E17" s="11"/>
      <c r="F17" s="11"/>
      <c r="G17" s="11"/>
      <c r="H17" s="5"/>
      <c r="L17" s="3"/>
    </row>
    <row r="18" spans="1:12" ht="12.75">
      <c r="A18" s="9"/>
      <c r="B18" s="9"/>
      <c r="C18" s="9"/>
      <c r="D18" s="10"/>
      <c r="E18" s="11"/>
      <c r="F18" s="11"/>
      <c r="G18" s="11"/>
      <c r="H18" s="5"/>
      <c r="L18" s="3"/>
    </row>
    <row r="19" spans="1:12" ht="12.75">
      <c r="A19" s="9"/>
      <c r="B19" s="9"/>
      <c r="C19" s="9"/>
      <c r="D19" s="10"/>
      <c r="E19" s="11"/>
      <c r="F19" s="11"/>
      <c r="G19" s="11"/>
      <c r="H19" s="5"/>
      <c r="L19" s="3"/>
    </row>
    <row r="20" spans="1:12" ht="12.75">
      <c r="A20" s="9"/>
      <c r="B20" s="9"/>
      <c r="C20" s="9"/>
      <c r="D20" s="10"/>
      <c r="E20" s="11"/>
      <c r="F20" s="11"/>
      <c r="G20" s="11"/>
      <c r="H20" s="5"/>
      <c r="L20" s="3"/>
    </row>
    <row r="21" spans="1:12" ht="12.75">
      <c r="A21" s="9"/>
      <c r="B21" s="9"/>
      <c r="C21" s="9"/>
      <c r="D21" s="10"/>
      <c r="E21" s="5"/>
      <c r="F21" s="5"/>
      <c r="G21" s="5"/>
      <c r="H21" s="5"/>
      <c r="L21" s="3"/>
    </row>
    <row r="22" spans="1:8" ht="12.75">
      <c r="A22" s="9"/>
      <c r="B22" s="9"/>
      <c r="C22" s="9"/>
      <c r="D22" s="10"/>
      <c r="E22" s="11"/>
      <c r="F22" s="11"/>
      <c r="G22" s="11"/>
      <c r="H22" s="5"/>
    </row>
    <row r="23" spans="1:8" ht="12.75">
      <c r="A23" s="9"/>
      <c r="B23" s="9"/>
      <c r="C23" s="9"/>
      <c r="D23" s="10"/>
      <c r="E23" s="5"/>
      <c r="F23" s="5"/>
      <c r="G23" s="5"/>
      <c r="H23" s="5"/>
    </row>
    <row r="24" spans="1:8" ht="12.75">
      <c r="A24" s="9"/>
      <c r="B24" s="9"/>
      <c r="C24" s="9"/>
      <c r="D24" s="10"/>
      <c r="E24" s="11"/>
      <c r="F24" s="11"/>
      <c r="G24" s="11"/>
      <c r="H24" s="5"/>
    </row>
    <row r="25" spans="1:8" ht="12.75">
      <c r="A25" s="9"/>
      <c r="B25" s="9"/>
      <c r="C25" s="9"/>
      <c r="D25" s="10"/>
      <c r="E25" s="11"/>
      <c r="F25" s="11"/>
      <c r="G25" s="11"/>
      <c r="H25" s="5"/>
    </row>
    <row r="26" spans="1:8" ht="12.75">
      <c r="A26" s="9"/>
      <c r="B26" s="9"/>
      <c r="C26" s="9"/>
      <c r="D26" s="10"/>
      <c r="E26" s="11"/>
      <c r="F26" s="11"/>
      <c r="G26" s="11"/>
      <c r="H26" s="5"/>
    </row>
    <row r="27" spans="1:8" ht="12.75">
      <c r="A27" s="9"/>
      <c r="B27" s="9"/>
      <c r="C27" s="9"/>
      <c r="D27" s="10"/>
      <c r="E27" s="11"/>
      <c r="F27" s="11"/>
      <c r="G27" s="11"/>
      <c r="H27" s="5"/>
    </row>
    <row r="28" spans="1:8" ht="12.75">
      <c r="A28" s="9"/>
      <c r="B28" s="9"/>
      <c r="C28" s="9"/>
      <c r="D28" s="10"/>
      <c r="E28" s="11"/>
      <c r="F28" s="11"/>
      <c r="G28" s="11"/>
      <c r="H28" s="5"/>
    </row>
    <row r="29" spans="1:8" ht="12.75">
      <c r="A29" s="9"/>
      <c r="B29" s="9"/>
      <c r="C29" s="9"/>
      <c r="D29" s="10"/>
      <c r="E29" s="11"/>
      <c r="F29" s="11"/>
      <c r="G29" s="11"/>
      <c r="H29" s="5"/>
    </row>
    <row r="30" spans="1:8" ht="12.75">
      <c r="A30" s="9"/>
      <c r="B30" s="9"/>
      <c r="C30" s="9"/>
      <c r="D30" s="10"/>
      <c r="E30" s="11"/>
      <c r="F30" s="11"/>
      <c r="G30" s="11"/>
      <c r="H30" s="5"/>
    </row>
    <row r="49" ht="12.75">
      <c r="H49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Dalipaga93</dc:creator>
  <cp:keywords/>
  <dc:description/>
  <cp:lastModifiedBy>Dalipaga93</cp:lastModifiedBy>
  <dcterms:created xsi:type="dcterms:W3CDTF">2019-06-28T15:46:18Z</dcterms:created>
  <dcterms:modified xsi:type="dcterms:W3CDTF">2021-02-14T16:37:40Z</dcterms:modified>
  <cp:category/>
  <cp:version/>
  <cp:contentType/>
  <cp:contentStatus/>
</cp:coreProperties>
</file>